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复试成绩公示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O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注明专项计划、特殊加分等</t>
        </r>
      </text>
    </comment>
  </commentList>
</comments>
</file>

<file path=xl/sharedStrings.xml><?xml version="1.0" encoding="utf-8"?>
<sst xmlns="http://schemas.openxmlformats.org/spreadsheetml/2006/main" count="291" uniqueCount="107">
  <si>
    <t>马克思主义学院2025年全国硕士研究生复试成绩公示</t>
  </si>
  <si>
    <t>序号</t>
  </si>
  <si>
    <t>院系</t>
  </si>
  <si>
    <t>考生编号</t>
  </si>
  <si>
    <t>考生姓名</t>
  </si>
  <si>
    <t>专业代码</t>
  </si>
  <si>
    <t>专业名称</t>
  </si>
  <si>
    <t>学习方式</t>
  </si>
  <si>
    <t>研究方向</t>
  </si>
  <si>
    <t>初试总成绩</t>
  </si>
  <si>
    <t>外语能力测试</t>
  </si>
  <si>
    <t>综合素质与能力考核</t>
  </si>
  <si>
    <t>专业素质与能力考核</t>
  </si>
  <si>
    <t>复试总成绩</t>
  </si>
  <si>
    <t>总成绩</t>
  </si>
  <si>
    <t>备注</t>
  </si>
  <si>
    <t>马克思主义学院</t>
  </si>
  <si>
    <t>113185030700002</t>
  </si>
  <si>
    <t>胡贵</t>
  </si>
  <si>
    <t>030700</t>
  </si>
  <si>
    <t>中共党史党建学</t>
  </si>
  <si>
    <t>全日制</t>
  </si>
  <si>
    <t>不区分研究方向</t>
  </si>
  <si>
    <t>113185030700001</t>
  </si>
  <si>
    <t>李建梁</t>
  </si>
  <si>
    <t>113185030700013</t>
  </si>
  <si>
    <t>孙黎洁</t>
  </si>
  <si>
    <t>113185030700005</t>
  </si>
  <si>
    <t>喻彬彬</t>
  </si>
  <si>
    <t>113185030500063</t>
  </si>
  <si>
    <t>皮嘉露</t>
  </si>
  <si>
    <t>030500</t>
  </si>
  <si>
    <t>马克思主义理论</t>
  </si>
  <si>
    <t>113185030500090</t>
  </si>
  <si>
    <t>何湘</t>
  </si>
  <si>
    <t>113185030500068</t>
  </si>
  <si>
    <t>吴安凤</t>
  </si>
  <si>
    <t>113185030500060</t>
  </si>
  <si>
    <t>许志英</t>
  </si>
  <si>
    <t>113185030500070</t>
  </si>
  <si>
    <t>诸逸飞</t>
  </si>
  <si>
    <t>113185030500021</t>
  </si>
  <si>
    <t>胡如霓</t>
  </si>
  <si>
    <t>113185030500057</t>
  </si>
  <si>
    <t>黄丽娟</t>
  </si>
  <si>
    <t>113185030500084</t>
  </si>
  <si>
    <t>李佩文</t>
  </si>
  <si>
    <t>113185030500058</t>
  </si>
  <si>
    <t>李煜</t>
  </si>
  <si>
    <t>113185030500028</t>
  </si>
  <si>
    <t>梁妮娜</t>
  </si>
  <si>
    <t>113185030500042</t>
  </si>
  <si>
    <t>张文菊</t>
  </si>
  <si>
    <t>113185030500079</t>
  </si>
  <si>
    <t>姜广祯</t>
  </si>
  <si>
    <t>113185030500025</t>
  </si>
  <si>
    <t>陈欣</t>
  </si>
  <si>
    <t>113185030500023</t>
  </si>
  <si>
    <t>杨佳</t>
  </si>
  <si>
    <t>农村义务教育阶段学校教师特设岗位计划，初试总分加10分</t>
  </si>
  <si>
    <t>113185030500041</t>
  </si>
  <si>
    <t>顾雨菡</t>
  </si>
  <si>
    <t>113185030500029</t>
  </si>
  <si>
    <t>赵晨曦</t>
  </si>
  <si>
    <t>113185030500024</t>
  </si>
  <si>
    <t>卓丽红</t>
  </si>
  <si>
    <t>113185030500039</t>
  </si>
  <si>
    <t>叶珍甜</t>
  </si>
  <si>
    <t>113185030500003</t>
  </si>
  <si>
    <t>董方玉</t>
  </si>
  <si>
    <t>113185030500091</t>
  </si>
  <si>
    <t>图提古丽·艾麦提</t>
  </si>
  <si>
    <t>少数民族高层次骨干人才计划</t>
  </si>
  <si>
    <t>教育学部（马克思主义学院）</t>
  </si>
  <si>
    <t>113185045102011</t>
  </si>
  <si>
    <t>汪妍延</t>
  </si>
  <si>
    <t>045102</t>
  </si>
  <si>
    <t>学科教学（思政）</t>
  </si>
  <si>
    <t>113185045102006</t>
  </si>
  <si>
    <t>李天艺</t>
  </si>
  <si>
    <t>非全日制</t>
  </si>
  <si>
    <t>113185045102022</t>
  </si>
  <si>
    <t>李舟倩</t>
  </si>
  <si>
    <t>113185045102019</t>
  </si>
  <si>
    <t>贺佳彬</t>
  </si>
  <si>
    <t>113185045102055</t>
  </si>
  <si>
    <t>兰奕洁</t>
  </si>
  <si>
    <t>113185045102027</t>
  </si>
  <si>
    <t>程佳倩</t>
  </si>
  <si>
    <t>113185045102032</t>
  </si>
  <si>
    <t>钟敏琦</t>
  </si>
  <si>
    <t>113185045102063</t>
  </si>
  <si>
    <t>汤俊秋</t>
  </si>
  <si>
    <t>113185045102051</t>
  </si>
  <si>
    <t>罗悦</t>
  </si>
  <si>
    <t>113185045102069</t>
  </si>
  <si>
    <t>潘婧</t>
  </si>
  <si>
    <t>113185045102072</t>
  </si>
  <si>
    <t>蒋佳佳</t>
  </si>
  <si>
    <t>113185045102035</t>
  </si>
  <si>
    <t>王梣萱</t>
  </si>
  <si>
    <t>113185045102021</t>
  </si>
  <si>
    <t>李苗</t>
  </si>
  <si>
    <t>113185045102025</t>
  </si>
  <si>
    <t>彭雪梅</t>
  </si>
  <si>
    <t>113185045102060</t>
  </si>
  <si>
    <t>欧阳红霞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</si>
</sst>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0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zoomScale="130" zoomScaleNormal="130" topLeftCell="C1" workbookViewId="0">
      <selection activeCell="F43" sqref="F43"/>
    </sheetView>
  </sheetViews>
  <sheetFormatPr defaultColWidth="9" defaultRowHeight="19" customHeight="1"/>
  <cols>
    <col min="1" max="1" width="6.37962962962963" customWidth="1"/>
    <col min="2" max="2" width="29.8888888888889" style="3" customWidth="1"/>
    <col min="3" max="3" width="17.3611111111111" style="3" customWidth="1"/>
    <col min="4" max="5" width="9" style="3"/>
    <col min="6" max="8" width="22.1296296296296" style="3" customWidth="1"/>
    <col min="9" max="9" width="12.1296296296296" style="3" customWidth="1"/>
    <col min="10" max="10" width="13.3796296296296" style="3" customWidth="1"/>
    <col min="11" max="11" width="20.75" style="3" customWidth="1"/>
    <col min="12" max="12" width="22" style="3" customWidth="1"/>
    <col min="13" max="14" width="12.3796296296296" style="3" customWidth="1"/>
    <col min="15" max="15" width="28.0277777777778" style="3" customWidth="1"/>
  </cols>
  <sheetData>
    <row r="1" ht="24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16" t="s">
        <v>13</v>
      </c>
      <c r="N2" s="5" t="s">
        <v>14</v>
      </c>
      <c r="O2" s="5" t="s">
        <v>15</v>
      </c>
    </row>
    <row r="3" customHeight="1" spans="1:15">
      <c r="A3" s="6">
        <v>1</v>
      </c>
      <c r="B3" s="6" t="s">
        <v>16</v>
      </c>
      <c r="C3" s="7" t="s">
        <v>17</v>
      </c>
      <c r="D3" s="7" t="s">
        <v>18</v>
      </c>
      <c r="E3" s="20" t="s">
        <v>19</v>
      </c>
      <c r="F3" s="8" t="s">
        <v>20</v>
      </c>
      <c r="G3" s="8" t="s">
        <v>21</v>
      </c>
      <c r="H3" s="9" t="s">
        <v>22</v>
      </c>
      <c r="I3" s="7">
        <v>372</v>
      </c>
      <c r="J3" s="7">
        <v>21</v>
      </c>
      <c r="K3" s="17">
        <v>86.2</v>
      </c>
      <c r="L3" s="17">
        <v>51.75</v>
      </c>
      <c r="M3" s="17">
        <f t="shared" ref="M3:M20" si="0">SUM(J3:L3)</f>
        <v>158.95</v>
      </c>
      <c r="N3" s="17">
        <f t="shared" ref="N3:N20" si="1">(I3/2.5)*60%+M3*40%</f>
        <v>152.86</v>
      </c>
      <c r="O3" s="6"/>
    </row>
    <row r="4" customHeight="1" spans="1:15">
      <c r="A4" s="6">
        <v>2</v>
      </c>
      <c r="B4" s="6" t="s">
        <v>16</v>
      </c>
      <c r="C4" s="7" t="s">
        <v>23</v>
      </c>
      <c r="D4" s="7" t="s">
        <v>24</v>
      </c>
      <c r="E4" s="20" t="s">
        <v>19</v>
      </c>
      <c r="F4" s="8" t="s">
        <v>20</v>
      </c>
      <c r="G4" s="8" t="s">
        <v>21</v>
      </c>
      <c r="H4" s="9" t="s">
        <v>22</v>
      </c>
      <c r="I4" s="7">
        <v>348</v>
      </c>
      <c r="J4" s="7">
        <v>18</v>
      </c>
      <c r="K4" s="17">
        <v>81.2</v>
      </c>
      <c r="L4" s="17">
        <v>43.5</v>
      </c>
      <c r="M4" s="17">
        <f t="shared" si="0"/>
        <v>142.7</v>
      </c>
      <c r="N4" s="17">
        <f t="shared" si="1"/>
        <v>140.6</v>
      </c>
      <c r="O4" s="6"/>
    </row>
    <row r="5" customHeight="1" spans="1:15">
      <c r="A5" s="6">
        <v>3</v>
      </c>
      <c r="B5" s="6" t="s">
        <v>16</v>
      </c>
      <c r="C5" s="7" t="s">
        <v>25</v>
      </c>
      <c r="D5" s="7" t="s">
        <v>26</v>
      </c>
      <c r="E5" s="20" t="s">
        <v>19</v>
      </c>
      <c r="F5" s="8" t="s">
        <v>20</v>
      </c>
      <c r="G5" s="8" t="s">
        <v>21</v>
      </c>
      <c r="H5" s="9" t="s">
        <v>22</v>
      </c>
      <c r="I5" s="7">
        <v>342</v>
      </c>
      <c r="J5" s="7">
        <v>20</v>
      </c>
      <c r="K5" s="17">
        <v>77</v>
      </c>
      <c r="L5" s="17">
        <v>42.75</v>
      </c>
      <c r="M5" s="17">
        <f t="shared" si="0"/>
        <v>139.75</v>
      </c>
      <c r="N5" s="17">
        <f t="shared" si="1"/>
        <v>137.98</v>
      </c>
      <c r="O5" s="6"/>
    </row>
    <row r="6" customHeight="1" spans="1:15">
      <c r="A6" s="6">
        <v>4</v>
      </c>
      <c r="B6" s="6" t="s">
        <v>16</v>
      </c>
      <c r="C6" s="10" t="s">
        <v>27</v>
      </c>
      <c r="D6" s="10" t="s">
        <v>28</v>
      </c>
      <c r="E6" s="20" t="s">
        <v>19</v>
      </c>
      <c r="F6" s="8" t="s">
        <v>20</v>
      </c>
      <c r="G6" s="8" t="s">
        <v>21</v>
      </c>
      <c r="H6" s="9" t="s">
        <v>22</v>
      </c>
      <c r="I6" s="7">
        <v>324</v>
      </c>
      <c r="J6" s="7">
        <v>22</v>
      </c>
      <c r="K6" s="17">
        <v>78.2</v>
      </c>
      <c r="L6" s="17">
        <v>45</v>
      </c>
      <c r="M6" s="17">
        <f t="shared" si="0"/>
        <v>145.2</v>
      </c>
      <c r="N6" s="17">
        <f t="shared" si="1"/>
        <v>135.84</v>
      </c>
      <c r="O6" s="6"/>
    </row>
    <row r="7" customHeight="1" spans="1:15">
      <c r="A7" s="6">
        <v>5</v>
      </c>
      <c r="B7" s="6" t="s">
        <v>16</v>
      </c>
      <c r="C7" s="11" t="s">
        <v>29</v>
      </c>
      <c r="D7" s="11" t="s">
        <v>30</v>
      </c>
      <c r="E7" s="20" t="s">
        <v>31</v>
      </c>
      <c r="F7" s="8" t="s">
        <v>32</v>
      </c>
      <c r="G7" s="8" t="s">
        <v>21</v>
      </c>
      <c r="H7" s="8" t="s">
        <v>22</v>
      </c>
      <c r="I7" s="7">
        <v>381</v>
      </c>
      <c r="J7" s="7">
        <v>20</v>
      </c>
      <c r="K7" s="17">
        <v>88.4</v>
      </c>
      <c r="L7" s="17">
        <v>63</v>
      </c>
      <c r="M7" s="17">
        <f t="shared" si="0"/>
        <v>171.4</v>
      </c>
      <c r="N7" s="17">
        <f t="shared" si="1"/>
        <v>160</v>
      </c>
      <c r="O7" s="6"/>
    </row>
    <row r="8" customHeight="1" spans="1:15">
      <c r="A8" s="6">
        <v>6</v>
      </c>
      <c r="B8" s="6" t="s">
        <v>16</v>
      </c>
      <c r="C8" s="11" t="s">
        <v>33</v>
      </c>
      <c r="D8" s="11" t="s">
        <v>34</v>
      </c>
      <c r="E8" s="20" t="s">
        <v>31</v>
      </c>
      <c r="F8" s="8" t="s">
        <v>32</v>
      </c>
      <c r="G8" s="8" t="s">
        <v>21</v>
      </c>
      <c r="H8" s="8" t="s">
        <v>22</v>
      </c>
      <c r="I8" s="7">
        <v>372</v>
      </c>
      <c r="J8" s="7">
        <v>20</v>
      </c>
      <c r="K8" s="17">
        <v>87.8</v>
      </c>
      <c r="L8" s="17">
        <v>63</v>
      </c>
      <c r="M8" s="17">
        <f t="shared" si="0"/>
        <v>170.8</v>
      </c>
      <c r="N8" s="17">
        <f t="shared" si="1"/>
        <v>157.6</v>
      </c>
      <c r="O8" s="6"/>
    </row>
    <row r="9" customHeight="1" spans="1:15">
      <c r="A9" s="6">
        <v>7</v>
      </c>
      <c r="B9" s="6" t="s">
        <v>16</v>
      </c>
      <c r="C9" s="11" t="s">
        <v>35</v>
      </c>
      <c r="D9" s="11" t="s">
        <v>36</v>
      </c>
      <c r="E9" s="20" t="s">
        <v>31</v>
      </c>
      <c r="F9" s="8" t="s">
        <v>32</v>
      </c>
      <c r="G9" s="8" t="s">
        <v>21</v>
      </c>
      <c r="H9" s="8" t="s">
        <v>22</v>
      </c>
      <c r="I9" s="7">
        <v>371</v>
      </c>
      <c r="J9" s="7">
        <v>19</v>
      </c>
      <c r="K9" s="17">
        <v>80.4</v>
      </c>
      <c r="L9" s="17">
        <v>67.5</v>
      </c>
      <c r="M9" s="17">
        <f t="shared" si="0"/>
        <v>166.9</v>
      </c>
      <c r="N9" s="17">
        <f t="shared" si="1"/>
        <v>155.8</v>
      </c>
      <c r="O9" s="6"/>
    </row>
    <row r="10" customHeight="1" spans="1:15">
      <c r="A10" s="6">
        <v>8</v>
      </c>
      <c r="B10" s="6" t="s">
        <v>16</v>
      </c>
      <c r="C10" s="11" t="s">
        <v>37</v>
      </c>
      <c r="D10" s="11" t="s">
        <v>38</v>
      </c>
      <c r="E10" s="20" t="s">
        <v>31</v>
      </c>
      <c r="F10" s="8" t="s">
        <v>32</v>
      </c>
      <c r="G10" s="8" t="s">
        <v>21</v>
      </c>
      <c r="H10" s="8" t="s">
        <v>22</v>
      </c>
      <c r="I10" s="7">
        <v>350</v>
      </c>
      <c r="J10" s="7">
        <v>21</v>
      </c>
      <c r="K10" s="17">
        <v>88.6</v>
      </c>
      <c r="L10" s="17">
        <v>69.75</v>
      </c>
      <c r="M10" s="17">
        <f t="shared" si="0"/>
        <v>179.35</v>
      </c>
      <c r="N10" s="17">
        <f t="shared" si="1"/>
        <v>155.74</v>
      </c>
      <c r="O10" s="6"/>
    </row>
    <row r="11" customHeight="1" spans="1:15">
      <c r="A11" s="6">
        <v>9</v>
      </c>
      <c r="B11" s="6" t="s">
        <v>16</v>
      </c>
      <c r="C11" s="11" t="s">
        <v>39</v>
      </c>
      <c r="D11" s="11" t="s">
        <v>40</v>
      </c>
      <c r="E11" s="20" t="s">
        <v>31</v>
      </c>
      <c r="F11" s="8" t="s">
        <v>32</v>
      </c>
      <c r="G11" s="8" t="s">
        <v>21</v>
      </c>
      <c r="H11" s="8" t="s">
        <v>22</v>
      </c>
      <c r="I11" s="7">
        <v>342</v>
      </c>
      <c r="J11" s="7">
        <v>21</v>
      </c>
      <c r="K11" s="17">
        <v>84.6</v>
      </c>
      <c r="L11" s="17">
        <v>70.5</v>
      </c>
      <c r="M11" s="17">
        <f t="shared" si="0"/>
        <v>176.1</v>
      </c>
      <c r="N11" s="17">
        <f t="shared" si="1"/>
        <v>152.52</v>
      </c>
      <c r="O11" s="6"/>
    </row>
    <row r="12" customHeight="1" spans="1:15">
      <c r="A12" s="6">
        <v>10</v>
      </c>
      <c r="B12" s="6" t="s">
        <v>16</v>
      </c>
      <c r="C12" s="11" t="s">
        <v>41</v>
      </c>
      <c r="D12" s="11" t="s">
        <v>42</v>
      </c>
      <c r="E12" s="20" t="s">
        <v>31</v>
      </c>
      <c r="F12" s="8" t="s">
        <v>32</v>
      </c>
      <c r="G12" s="8" t="s">
        <v>21</v>
      </c>
      <c r="H12" s="8" t="s">
        <v>22</v>
      </c>
      <c r="I12" s="7">
        <v>346</v>
      </c>
      <c r="J12" s="7">
        <v>23</v>
      </c>
      <c r="K12" s="17">
        <v>85.4</v>
      </c>
      <c r="L12" s="17">
        <v>64.5</v>
      </c>
      <c r="M12" s="17">
        <f t="shared" si="0"/>
        <v>172.9</v>
      </c>
      <c r="N12" s="17">
        <f t="shared" si="1"/>
        <v>152.2</v>
      </c>
      <c r="O12" s="6"/>
    </row>
    <row r="13" customHeight="1" spans="1:15">
      <c r="A13" s="6">
        <v>11</v>
      </c>
      <c r="B13" s="6" t="s">
        <v>16</v>
      </c>
      <c r="C13" s="11" t="s">
        <v>43</v>
      </c>
      <c r="D13" s="11" t="s">
        <v>44</v>
      </c>
      <c r="E13" s="20" t="s">
        <v>31</v>
      </c>
      <c r="F13" s="8" t="s">
        <v>32</v>
      </c>
      <c r="G13" s="8" t="s">
        <v>21</v>
      </c>
      <c r="H13" s="8" t="s">
        <v>22</v>
      </c>
      <c r="I13" s="7">
        <v>353</v>
      </c>
      <c r="J13" s="7">
        <v>20</v>
      </c>
      <c r="K13" s="17">
        <v>85</v>
      </c>
      <c r="L13" s="17">
        <v>62.25</v>
      </c>
      <c r="M13" s="17">
        <f t="shared" si="0"/>
        <v>167.25</v>
      </c>
      <c r="N13" s="17">
        <f t="shared" si="1"/>
        <v>151.62</v>
      </c>
      <c r="O13" s="6"/>
    </row>
    <row r="14" customHeight="1" spans="1:15">
      <c r="A14" s="6">
        <v>12</v>
      </c>
      <c r="B14" s="6" t="s">
        <v>16</v>
      </c>
      <c r="C14" s="11" t="s">
        <v>45</v>
      </c>
      <c r="D14" s="11" t="s">
        <v>46</v>
      </c>
      <c r="E14" s="20" t="s">
        <v>31</v>
      </c>
      <c r="F14" s="8" t="s">
        <v>32</v>
      </c>
      <c r="G14" s="8" t="s">
        <v>21</v>
      </c>
      <c r="H14" s="8" t="s">
        <v>22</v>
      </c>
      <c r="I14" s="7">
        <v>361</v>
      </c>
      <c r="J14" s="7">
        <v>22</v>
      </c>
      <c r="K14" s="17">
        <v>86</v>
      </c>
      <c r="L14" s="17">
        <v>52.5</v>
      </c>
      <c r="M14" s="17">
        <f t="shared" si="0"/>
        <v>160.5</v>
      </c>
      <c r="N14" s="17">
        <f t="shared" si="1"/>
        <v>150.84</v>
      </c>
      <c r="O14" s="6"/>
    </row>
    <row r="15" customHeight="1" spans="1:15">
      <c r="A15" s="6">
        <v>13</v>
      </c>
      <c r="B15" s="6" t="s">
        <v>16</v>
      </c>
      <c r="C15" s="11" t="s">
        <v>47</v>
      </c>
      <c r="D15" s="11" t="s">
        <v>48</v>
      </c>
      <c r="E15" s="20" t="s">
        <v>31</v>
      </c>
      <c r="F15" s="8" t="s">
        <v>32</v>
      </c>
      <c r="G15" s="8" t="s">
        <v>21</v>
      </c>
      <c r="H15" s="8" t="s">
        <v>22</v>
      </c>
      <c r="I15" s="7">
        <v>344</v>
      </c>
      <c r="J15" s="7">
        <v>19</v>
      </c>
      <c r="K15" s="17">
        <v>85.2</v>
      </c>
      <c r="L15" s="17">
        <v>65.25</v>
      </c>
      <c r="M15" s="17">
        <f t="shared" si="0"/>
        <v>169.45</v>
      </c>
      <c r="N15" s="17">
        <f t="shared" si="1"/>
        <v>150.34</v>
      </c>
      <c r="O15" s="6"/>
    </row>
    <row r="16" s="1" customFormat="1" ht="22" customHeight="1" spans="1:15">
      <c r="A16" s="9">
        <v>14</v>
      </c>
      <c r="B16" s="6" t="s">
        <v>16</v>
      </c>
      <c r="C16" s="11" t="s">
        <v>49</v>
      </c>
      <c r="D16" s="11" t="s">
        <v>50</v>
      </c>
      <c r="E16" s="20" t="s">
        <v>31</v>
      </c>
      <c r="F16" s="8" t="s">
        <v>32</v>
      </c>
      <c r="G16" s="8" t="s">
        <v>21</v>
      </c>
      <c r="H16" s="8" t="s">
        <v>22</v>
      </c>
      <c r="I16" s="7">
        <v>351</v>
      </c>
      <c r="J16" s="7">
        <v>19</v>
      </c>
      <c r="K16" s="17">
        <v>84.6</v>
      </c>
      <c r="L16" s="17">
        <v>60.75</v>
      </c>
      <c r="M16" s="17">
        <f t="shared" si="0"/>
        <v>164.35</v>
      </c>
      <c r="N16" s="17">
        <f t="shared" si="1"/>
        <v>149.98</v>
      </c>
      <c r="O16" s="6"/>
    </row>
    <row r="17" customHeight="1" spans="1:15">
      <c r="A17" s="6">
        <v>15</v>
      </c>
      <c r="B17" s="6" t="s">
        <v>16</v>
      </c>
      <c r="C17" s="11" t="s">
        <v>51</v>
      </c>
      <c r="D17" s="11" t="s">
        <v>52</v>
      </c>
      <c r="E17" s="20" t="s">
        <v>31</v>
      </c>
      <c r="F17" s="8" t="s">
        <v>32</v>
      </c>
      <c r="G17" s="8" t="s">
        <v>21</v>
      </c>
      <c r="H17" s="8" t="s">
        <v>22</v>
      </c>
      <c r="I17" s="7">
        <v>337</v>
      </c>
      <c r="J17" s="7">
        <v>18</v>
      </c>
      <c r="K17" s="17">
        <v>83</v>
      </c>
      <c r="L17" s="17">
        <v>69</v>
      </c>
      <c r="M17" s="17">
        <f t="shared" si="0"/>
        <v>170</v>
      </c>
      <c r="N17" s="17">
        <f t="shared" si="1"/>
        <v>148.88</v>
      </c>
      <c r="O17" s="6"/>
    </row>
    <row r="18" ht="14.4" spans="1:15">
      <c r="A18" s="6">
        <v>16</v>
      </c>
      <c r="B18" s="6" t="s">
        <v>16</v>
      </c>
      <c r="C18" s="11" t="s">
        <v>53</v>
      </c>
      <c r="D18" s="11" t="s">
        <v>54</v>
      </c>
      <c r="E18" s="20" t="s">
        <v>31</v>
      </c>
      <c r="F18" s="8" t="s">
        <v>32</v>
      </c>
      <c r="G18" s="8" t="s">
        <v>21</v>
      </c>
      <c r="H18" s="8" t="s">
        <v>22</v>
      </c>
      <c r="I18" s="7">
        <v>364</v>
      </c>
      <c r="J18" s="7">
        <v>18</v>
      </c>
      <c r="K18" s="17">
        <v>77.4</v>
      </c>
      <c r="L18" s="17">
        <v>56.25</v>
      </c>
      <c r="M18" s="17">
        <f t="shared" si="0"/>
        <v>151.65</v>
      </c>
      <c r="N18" s="17">
        <f t="shared" si="1"/>
        <v>148.02</v>
      </c>
      <c r="O18" s="6"/>
    </row>
    <row r="19" customHeight="1" spans="1:15">
      <c r="A19" s="6">
        <v>17</v>
      </c>
      <c r="B19" s="6" t="s">
        <v>16</v>
      </c>
      <c r="C19" s="11" t="s">
        <v>55</v>
      </c>
      <c r="D19" s="11" t="s">
        <v>56</v>
      </c>
      <c r="E19" s="20" t="s">
        <v>31</v>
      </c>
      <c r="F19" s="8" t="s">
        <v>32</v>
      </c>
      <c r="G19" s="8" t="s">
        <v>21</v>
      </c>
      <c r="H19" s="8" t="s">
        <v>22</v>
      </c>
      <c r="I19" s="7">
        <v>343</v>
      </c>
      <c r="J19" s="7">
        <v>20</v>
      </c>
      <c r="K19" s="17">
        <v>81.8</v>
      </c>
      <c r="L19" s="17">
        <v>58.5</v>
      </c>
      <c r="M19" s="17">
        <f t="shared" si="0"/>
        <v>160.3</v>
      </c>
      <c r="N19" s="17">
        <f t="shared" si="1"/>
        <v>146.44</v>
      </c>
      <c r="O19" s="6"/>
    </row>
    <row r="20" ht="28.8" spans="1:15">
      <c r="A20" s="6">
        <v>18</v>
      </c>
      <c r="B20" s="6" t="s">
        <v>16</v>
      </c>
      <c r="C20" s="11" t="s">
        <v>57</v>
      </c>
      <c r="D20" s="11" t="s">
        <v>58</v>
      </c>
      <c r="E20" s="20" t="s">
        <v>31</v>
      </c>
      <c r="F20" s="8" t="s">
        <v>32</v>
      </c>
      <c r="G20" s="8" t="s">
        <v>21</v>
      </c>
      <c r="H20" s="8" t="s">
        <v>22</v>
      </c>
      <c r="I20" s="7">
        <v>343</v>
      </c>
      <c r="J20" s="7">
        <v>18</v>
      </c>
      <c r="K20" s="17">
        <v>82.2</v>
      </c>
      <c r="L20" s="17">
        <v>58.5</v>
      </c>
      <c r="M20" s="17">
        <f t="shared" si="0"/>
        <v>158.7</v>
      </c>
      <c r="N20" s="17">
        <f t="shared" si="1"/>
        <v>145.8</v>
      </c>
      <c r="O20" s="18" t="s">
        <v>59</v>
      </c>
    </row>
    <row r="21" customHeight="1" spans="1:15">
      <c r="A21" s="6">
        <v>19</v>
      </c>
      <c r="B21" s="6" t="s">
        <v>16</v>
      </c>
      <c r="C21" s="11" t="s">
        <v>60</v>
      </c>
      <c r="D21" s="11" t="s">
        <v>61</v>
      </c>
      <c r="E21" s="20" t="s">
        <v>31</v>
      </c>
      <c r="F21" s="8" t="s">
        <v>32</v>
      </c>
      <c r="G21" s="8" t="s">
        <v>21</v>
      </c>
      <c r="H21" s="8" t="s">
        <v>22</v>
      </c>
      <c r="I21" s="7">
        <v>339</v>
      </c>
      <c r="J21" s="7">
        <v>18</v>
      </c>
      <c r="K21" s="17">
        <v>82.4</v>
      </c>
      <c r="L21" s="17">
        <v>54.75</v>
      </c>
      <c r="M21" s="17">
        <f t="shared" ref="M21:M41" si="2">SUM(J21:L21)</f>
        <v>155.15</v>
      </c>
      <c r="N21" s="17">
        <f t="shared" ref="N21:N41" si="3">(I21/2.5)*60%+M21*40%</f>
        <v>143.42</v>
      </c>
      <c r="O21" s="6"/>
    </row>
    <row r="22" customHeight="1" spans="1:15">
      <c r="A22" s="6">
        <v>20</v>
      </c>
      <c r="B22" s="6" t="s">
        <v>16</v>
      </c>
      <c r="C22" s="11" t="s">
        <v>62</v>
      </c>
      <c r="D22" s="11" t="s">
        <v>63</v>
      </c>
      <c r="E22" s="20" t="s">
        <v>31</v>
      </c>
      <c r="F22" s="8" t="s">
        <v>32</v>
      </c>
      <c r="G22" s="8" t="s">
        <v>21</v>
      </c>
      <c r="H22" s="8" t="s">
        <v>22</v>
      </c>
      <c r="I22" s="7">
        <v>341</v>
      </c>
      <c r="J22" s="7">
        <v>18</v>
      </c>
      <c r="K22" s="17">
        <v>79.8</v>
      </c>
      <c r="L22" s="17">
        <v>54.75</v>
      </c>
      <c r="M22" s="17">
        <f t="shared" si="2"/>
        <v>152.55</v>
      </c>
      <c r="N22" s="17">
        <f t="shared" si="3"/>
        <v>142.86</v>
      </c>
      <c r="O22" s="6"/>
    </row>
    <row r="23" customHeight="1" spans="1:15">
      <c r="A23" s="6">
        <v>21</v>
      </c>
      <c r="B23" s="6" t="s">
        <v>16</v>
      </c>
      <c r="C23" s="11" t="s">
        <v>64</v>
      </c>
      <c r="D23" s="11" t="s">
        <v>65</v>
      </c>
      <c r="E23" s="21" t="s">
        <v>31</v>
      </c>
      <c r="F23" s="12" t="s">
        <v>32</v>
      </c>
      <c r="G23" s="8" t="s">
        <v>21</v>
      </c>
      <c r="H23" s="12" t="s">
        <v>22</v>
      </c>
      <c r="I23" s="7">
        <v>335</v>
      </c>
      <c r="J23" s="7">
        <v>19</v>
      </c>
      <c r="K23" s="17">
        <v>77.2</v>
      </c>
      <c r="L23" s="17">
        <v>59.25</v>
      </c>
      <c r="M23" s="17">
        <f t="shared" si="2"/>
        <v>155.45</v>
      </c>
      <c r="N23" s="17">
        <f t="shared" si="3"/>
        <v>142.58</v>
      </c>
      <c r="O23" s="6"/>
    </row>
    <row r="24" customHeight="1" spans="1:15">
      <c r="A24" s="6">
        <v>22</v>
      </c>
      <c r="B24" s="6" t="s">
        <v>16</v>
      </c>
      <c r="C24" s="11" t="s">
        <v>66</v>
      </c>
      <c r="D24" s="11" t="s">
        <v>67</v>
      </c>
      <c r="E24" s="20" t="s">
        <v>31</v>
      </c>
      <c r="F24" s="8" t="s">
        <v>32</v>
      </c>
      <c r="G24" s="8" t="s">
        <v>21</v>
      </c>
      <c r="H24" s="8" t="s">
        <v>22</v>
      </c>
      <c r="I24" s="7">
        <v>338</v>
      </c>
      <c r="J24" s="7">
        <v>19</v>
      </c>
      <c r="K24" s="17">
        <v>76.6</v>
      </c>
      <c r="L24" s="17">
        <v>50.25</v>
      </c>
      <c r="M24" s="17">
        <f t="shared" si="2"/>
        <v>145.85</v>
      </c>
      <c r="N24" s="17">
        <f t="shared" si="3"/>
        <v>139.46</v>
      </c>
      <c r="O24" s="6"/>
    </row>
    <row r="25" customHeight="1" spans="1:15">
      <c r="A25" s="6">
        <v>23</v>
      </c>
      <c r="B25" s="6" t="s">
        <v>16</v>
      </c>
      <c r="C25" s="11" t="s">
        <v>68</v>
      </c>
      <c r="D25" s="11" t="s">
        <v>69</v>
      </c>
      <c r="E25" s="21" t="s">
        <v>31</v>
      </c>
      <c r="F25" s="12" t="s">
        <v>32</v>
      </c>
      <c r="G25" s="8" t="s">
        <v>21</v>
      </c>
      <c r="H25" s="12" t="s">
        <v>22</v>
      </c>
      <c r="I25" s="7">
        <v>335</v>
      </c>
      <c r="J25" s="7">
        <v>20</v>
      </c>
      <c r="K25" s="17">
        <v>75.2</v>
      </c>
      <c r="L25" s="17">
        <v>50.25</v>
      </c>
      <c r="M25" s="17">
        <f t="shared" si="2"/>
        <v>145.45</v>
      </c>
      <c r="N25" s="17">
        <f t="shared" si="3"/>
        <v>138.58</v>
      </c>
      <c r="O25" s="6"/>
    </row>
    <row r="26" s="2" customFormat="1" ht="28.8" spans="1:15">
      <c r="A26" s="9">
        <v>24</v>
      </c>
      <c r="B26" s="9" t="s">
        <v>16</v>
      </c>
      <c r="C26" s="11" t="s">
        <v>70</v>
      </c>
      <c r="D26" s="11" t="s">
        <v>71</v>
      </c>
      <c r="E26" s="22" t="s">
        <v>31</v>
      </c>
      <c r="F26" s="9" t="s">
        <v>32</v>
      </c>
      <c r="G26" s="9" t="s">
        <v>21</v>
      </c>
      <c r="H26" s="9" t="s">
        <v>22</v>
      </c>
      <c r="I26" s="7">
        <v>339</v>
      </c>
      <c r="J26" s="7">
        <v>19</v>
      </c>
      <c r="K26" s="17">
        <v>82.4</v>
      </c>
      <c r="L26" s="19">
        <v>54.75</v>
      </c>
      <c r="M26" s="17">
        <f t="shared" si="2"/>
        <v>156.15</v>
      </c>
      <c r="N26" s="17">
        <f t="shared" si="3"/>
        <v>143.82</v>
      </c>
      <c r="O26" s="9" t="s">
        <v>72</v>
      </c>
    </row>
    <row r="27" customHeight="1" spans="1:15">
      <c r="A27" s="6">
        <v>25</v>
      </c>
      <c r="B27" s="6" t="s">
        <v>73</v>
      </c>
      <c r="C27" s="23" t="s">
        <v>74</v>
      </c>
      <c r="D27" s="13" t="s">
        <v>75</v>
      </c>
      <c r="E27" s="20" t="s">
        <v>76</v>
      </c>
      <c r="F27" s="8" t="s">
        <v>77</v>
      </c>
      <c r="G27" s="8" t="s">
        <v>21</v>
      </c>
      <c r="H27" s="9" t="s">
        <v>22</v>
      </c>
      <c r="I27" s="7">
        <v>354</v>
      </c>
      <c r="J27" s="7">
        <v>19</v>
      </c>
      <c r="K27" s="17">
        <v>74.4</v>
      </c>
      <c r="L27" s="17">
        <v>64.5</v>
      </c>
      <c r="M27" s="17">
        <f t="shared" si="2"/>
        <v>157.9</v>
      </c>
      <c r="N27" s="17">
        <f t="shared" si="3"/>
        <v>148.12</v>
      </c>
      <c r="O27" s="6"/>
    </row>
    <row r="28" customHeight="1" spans="1:15">
      <c r="A28" s="6">
        <v>26</v>
      </c>
      <c r="B28" s="6" t="s">
        <v>73</v>
      </c>
      <c r="C28" s="12" t="s">
        <v>78</v>
      </c>
      <c r="D28" s="12" t="s">
        <v>79</v>
      </c>
      <c r="E28" s="20" t="s">
        <v>76</v>
      </c>
      <c r="F28" s="8" t="s">
        <v>77</v>
      </c>
      <c r="G28" s="8" t="s">
        <v>80</v>
      </c>
      <c r="H28" s="9" t="s">
        <v>22</v>
      </c>
      <c r="I28" s="7">
        <v>401</v>
      </c>
      <c r="J28" s="7">
        <v>22</v>
      </c>
      <c r="K28" s="17">
        <v>90</v>
      </c>
      <c r="L28" s="17">
        <v>69</v>
      </c>
      <c r="M28" s="17">
        <f t="shared" si="2"/>
        <v>181</v>
      </c>
      <c r="N28" s="17">
        <f t="shared" si="3"/>
        <v>168.64</v>
      </c>
      <c r="O28" s="6"/>
    </row>
    <row r="29" customHeight="1" spans="1:15">
      <c r="A29" s="6">
        <v>27</v>
      </c>
      <c r="B29" s="6" t="s">
        <v>73</v>
      </c>
      <c r="C29" s="12" t="s">
        <v>81</v>
      </c>
      <c r="D29" s="9" t="s">
        <v>82</v>
      </c>
      <c r="E29" s="20" t="s">
        <v>76</v>
      </c>
      <c r="F29" s="8" t="s">
        <v>77</v>
      </c>
      <c r="G29" s="8" t="s">
        <v>80</v>
      </c>
      <c r="H29" s="9" t="s">
        <v>22</v>
      </c>
      <c r="I29" s="7">
        <v>366</v>
      </c>
      <c r="J29" s="7">
        <v>20</v>
      </c>
      <c r="K29" s="17">
        <v>88.8</v>
      </c>
      <c r="L29" s="17">
        <v>62.25</v>
      </c>
      <c r="M29" s="17">
        <f t="shared" si="2"/>
        <v>171.05</v>
      </c>
      <c r="N29" s="17">
        <f t="shared" si="3"/>
        <v>156.26</v>
      </c>
      <c r="O29" s="6"/>
    </row>
    <row r="30" customHeight="1" spans="1:15">
      <c r="A30" s="6">
        <v>28</v>
      </c>
      <c r="B30" s="6" t="s">
        <v>73</v>
      </c>
      <c r="C30" s="12" t="s">
        <v>83</v>
      </c>
      <c r="D30" s="9" t="s">
        <v>84</v>
      </c>
      <c r="E30" s="20" t="s">
        <v>76</v>
      </c>
      <c r="F30" s="8" t="s">
        <v>77</v>
      </c>
      <c r="G30" s="8" t="s">
        <v>80</v>
      </c>
      <c r="H30" s="9" t="s">
        <v>22</v>
      </c>
      <c r="I30" s="7">
        <v>361</v>
      </c>
      <c r="J30" s="7">
        <v>19</v>
      </c>
      <c r="K30" s="17">
        <v>81.6</v>
      </c>
      <c r="L30" s="17">
        <v>69</v>
      </c>
      <c r="M30" s="17">
        <f t="shared" si="2"/>
        <v>169.6</v>
      </c>
      <c r="N30" s="17">
        <f t="shared" si="3"/>
        <v>154.48</v>
      </c>
      <c r="O30" s="6"/>
    </row>
    <row r="31" customHeight="1" spans="1:15">
      <c r="A31" s="6">
        <v>29</v>
      </c>
      <c r="B31" s="6" t="s">
        <v>73</v>
      </c>
      <c r="C31" s="12" t="s">
        <v>85</v>
      </c>
      <c r="D31" s="12" t="s">
        <v>86</v>
      </c>
      <c r="E31" s="20" t="s">
        <v>76</v>
      </c>
      <c r="F31" s="8" t="s">
        <v>77</v>
      </c>
      <c r="G31" s="8" t="s">
        <v>80</v>
      </c>
      <c r="H31" s="9" t="s">
        <v>22</v>
      </c>
      <c r="I31" s="7">
        <v>370</v>
      </c>
      <c r="J31" s="7">
        <v>21</v>
      </c>
      <c r="K31" s="17">
        <v>83.2</v>
      </c>
      <c r="L31" s="17">
        <v>56.25</v>
      </c>
      <c r="M31" s="17">
        <f t="shared" si="2"/>
        <v>160.45</v>
      </c>
      <c r="N31" s="17">
        <f t="shared" si="3"/>
        <v>152.98</v>
      </c>
      <c r="O31" s="6"/>
    </row>
    <row r="32" customHeight="1" spans="1:15">
      <c r="A32" s="6">
        <v>30</v>
      </c>
      <c r="B32" s="6" t="s">
        <v>73</v>
      </c>
      <c r="C32" s="12" t="s">
        <v>87</v>
      </c>
      <c r="D32" s="9" t="s">
        <v>88</v>
      </c>
      <c r="E32" s="20" t="s">
        <v>76</v>
      </c>
      <c r="F32" s="8" t="s">
        <v>77</v>
      </c>
      <c r="G32" s="8" t="s">
        <v>80</v>
      </c>
      <c r="H32" s="9" t="s">
        <v>22</v>
      </c>
      <c r="I32" s="7">
        <v>366</v>
      </c>
      <c r="J32" s="7">
        <v>20</v>
      </c>
      <c r="K32" s="17">
        <v>83.4</v>
      </c>
      <c r="L32" s="17">
        <v>56.25</v>
      </c>
      <c r="M32" s="17">
        <f t="shared" si="2"/>
        <v>159.65</v>
      </c>
      <c r="N32" s="17">
        <f t="shared" si="3"/>
        <v>151.7</v>
      </c>
      <c r="O32" s="6"/>
    </row>
    <row r="33" customHeight="1" spans="1:15">
      <c r="A33" s="6">
        <v>31</v>
      </c>
      <c r="B33" s="6" t="s">
        <v>73</v>
      </c>
      <c r="C33" s="12" t="s">
        <v>89</v>
      </c>
      <c r="D33" s="9" t="s">
        <v>90</v>
      </c>
      <c r="E33" s="20" t="s">
        <v>76</v>
      </c>
      <c r="F33" s="8" t="s">
        <v>77</v>
      </c>
      <c r="G33" s="8" t="s">
        <v>80</v>
      </c>
      <c r="H33" s="9" t="s">
        <v>22</v>
      </c>
      <c r="I33" s="7">
        <v>350</v>
      </c>
      <c r="J33" s="7">
        <v>20</v>
      </c>
      <c r="K33" s="17">
        <v>83.8</v>
      </c>
      <c r="L33" s="17">
        <v>63</v>
      </c>
      <c r="M33" s="17">
        <f t="shared" si="2"/>
        <v>166.8</v>
      </c>
      <c r="N33" s="17">
        <f t="shared" si="3"/>
        <v>150.72</v>
      </c>
      <c r="O33" s="6"/>
    </row>
    <row r="34" customHeight="1" spans="1:15">
      <c r="A34" s="6">
        <v>32</v>
      </c>
      <c r="B34" s="6" t="s">
        <v>73</v>
      </c>
      <c r="C34" s="12" t="s">
        <v>91</v>
      </c>
      <c r="D34" s="9" t="s">
        <v>92</v>
      </c>
      <c r="E34" s="20" t="s">
        <v>76</v>
      </c>
      <c r="F34" s="8" t="s">
        <v>77</v>
      </c>
      <c r="G34" s="8" t="s">
        <v>80</v>
      </c>
      <c r="H34" s="9" t="s">
        <v>22</v>
      </c>
      <c r="I34" s="7">
        <v>358</v>
      </c>
      <c r="J34" s="7">
        <v>19</v>
      </c>
      <c r="K34" s="17">
        <v>84.2</v>
      </c>
      <c r="L34" s="17">
        <v>57.75</v>
      </c>
      <c r="M34" s="17">
        <f t="shared" si="2"/>
        <v>160.95</v>
      </c>
      <c r="N34" s="17">
        <f t="shared" si="3"/>
        <v>150.3</v>
      </c>
      <c r="O34" s="6"/>
    </row>
    <row r="35" customHeight="1" spans="1:15">
      <c r="A35" s="6">
        <v>33</v>
      </c>
      <c r="B35" s="6" t="s">
        <v>73</v>
      </c>
      <c r="C35" s="12" t="s">
        <v>93</v>
      </c>
      <c r="D35" s="9" t="s">
        <v>94</v>
      </c>
      <c r="E35" s="20" t="s">
        <v>76</v>
      </c>
      <c r="F35" s="8" t="s">
        <v>77</v>
      </c>
      <c r="G35" s="8" t="s">
        <v>80</v>
      </c>
      <c r="H35" s="9" t="s">
        <v>22</v>
      </c>
      <c r="I35" s="7">
        <v>345</v>
      </c>
      <c r="J35" s="7">
        <v>18</v>
      </c>
      <c r="K35" s="17">
        <v>85</v>
      </c>
      <c r="L35" s="17">
        <v>63</v>
      </c>
      <c r="M35" s="17">
        <f t="shared" si="2"/>
        <v>166</v>
      </c>
      <c r="N35" s="17">
        <f t="shared" si="3"/>
        <v>149.2</v>
      </c>
      <c r="O35" s="6"/>
    </row>
    <row r="36" customHeight="1" spans="1:15">
      <c r="A36" s="6">
        <v>34</v>
      </c>
      <c r="B36" s="6" t="s">
        <v>73</v>
      </c>
      <c r="C36" s="12" t="s">
        <v>95</v>
      </c>
      <c r="D36" s="9" t="s">
        <v>96</v>
      </c>
      <c r="E36" s="22" t="s">
        <v>76</v>
      </c>
      <c r="F36" s="9" t="s">
        <v>77</v>
      </c>
      <c r="G36" s="8" t="s">
        <v>80</v>
      </c>
      <c r="H36" s="9" t="s">
        <v>22</v>
      </c>
      <c r="I36" s="7">
        <v>345</v>
      </c>
      <c r="J36" s="7">
        <v>20</v>
      </c>
      <c r="K36" s="17">
        <v>85.6</v>
      </c>
      <c r="L36" s="17">
        <v>60</v>
      </c>
      <c r="M36" s="17">
        <f t="shared" si="2"/>
        <v>165.6</v>
      </c>
      <c r="N36" s="17">
        <f t="shared" si="3"/>
        <v>149.04</v>
      </c>
      <c r="O36" s="6"/>
    </row>
    <row r="37" customHeight="1" spans="1:15">
      <c r="A37" s="6">
        <v>35</v>
      </c>
      <c r="B37" s="6" t="s">
        <v>73</v>
      </c>
      <c r="C37" s="12" t="s">
        <v>97</v>
      </c>
      <c r="D37" s="9" t="s">
        <v>98</v>
      </c>
      <c r="E37" s="20" t="s">
        <v>76</v>
      </c>
      <c r="F37" s="8" t="s">
        <v>77</v>
      </c>
      <c r="G37" s="8" t="s">
        <v>80</v>
      </c>
      <c r="H37" s="9" t="s">
        <v>22</v>
      </c>
      <c r="I37" s="7">
        <v>346</v>
      </c>
      <c r="J37" s="7">
        <v>20</v>
      </c>
      <c r="K37" s="17">
        <v>84</v>
      </c>
      <c r="L37" s="17">
        <v>54.75</v>
      </c>
      <c r="M37" s="17">
        <f t="shared" si="2"/>
        <v>158.75</v>
      </c>
      <c r="N37" s="17">
        <f t="shared" si="3"/>
        <v>146.54</v>
      </c>
      <c r="O37" s="6"/>
    </row>
    <row r="38" customHeight="1" spans="1:15">
      <c r="A38" s="6">
        <v>36</v>
      </c>
      <c r="B38" s="6" t="s">
        <v>73</v>
      </c>
      <c r="C38" s="12" t="s">
        <v>99</v>
      </c>
      <c r="D38" s="9" t="s">
        <v>100</v>
      </c>
      <c r="E38" s="20" t="s">
        <v>76</v>
      </c>
      <c r="F38" s="8" t="s">
        <v>77</v>
      </c>
      <c r="G38" s="8" t="s">
        <v>80</v>
      </c>
      <c r="H38" s="9" t="s">
        <v>22</v>
      </c>
      <c r="I38" s="7">
        <v>353</v>
      </c>
      <c r="J38" s="7">
        <v>19</v>
      </c>
      <c r="K38" s="17">
        <v>88.4</v>
      </c>
      <c r="L38" s="17">
        <v>45</v>
      </c>
      <c r="M38" s="17">
        <f t="shared" si="2"/>
        <v>152.4</v>
      </c>
      <c r="N38" s="17">
        <f t="shared" si="3"/>
        <v>145.68</v>
      </c>
      <c r="O38" s="6"/>
    </row>
    <row r="39" customHeight="1" spans="1:15">
      <c r="A39" s="6">
        <v>37</v>
      </c>
      <c r="B39" s="6" t="s">
        <v>73</v>
      </c>
      <c r="C39" s="12" t="s">
        <v>101</v>
      </c>
      <c r="D39" s="9" t="s">
        <v>102</v>
      </c>
      <c r="E39" s="20" t="s">
        <v>76</v>
      </c>
      <c r="F39" s="8" t="s">
        <v>77</v>
      </c>
      <c r="G39" s="8" t="s">
        <v>80</v>
      </c>
      <c r="H39" s="9" t="s">
        <v>22</v>
      </c>
      <c r="I39" s="7">
        <v>347</v>
      </c>
      <c r="J39" s="7">
        <v>20</v>
      </c>
      <c r="K39" s="17">
        <v>81.2</v>
      </c>
      <c r="L39" s="17">
        <v>52.5</v>
      </c>
      <c r="M39" s="17">
        <f t="shared" si="2"/>
        <v>153.7</v>
      </c>
      <c r="N39" s="17">
        <f t="shared" si="3"/>
        <v>144.76</v>
      </c>
      <c r="O39" s="6"/>
    </row>
    <row r="40" customHeight="1" spans="1:15">
      <c r="A40" s="6">
        <v>38</v>
      </c>
      <c r="B40" s="6" t="s">
        <v>73</v>
      </c>
      <c r="C40" s="12" t="s">
        <v>103</v>
      </c>
      <c r="D40" s="9" t="s">
        <v>104</v>
      </c>
      <c r="E40" s="24" t="s">
        <v>76</v>
      </c>
      <c r="F40" s="14" t="s">
        <v>77</v>
      </c>
      <c r="G40" s="8" t="s">
        <v>80</v>
      </c>
      <c r="H40" s="15" t="s">
        <v>22</v>
      </c>
      <c r="I40" s="7">
        <v>345</v>
      </c>
      <c r="J40" s="7">
        <v>19</v>
      </c>
      <c r="K40" s="17">
        <v>82.6</v>
      </c>
      <c r="L40" s="17">
        <v>46.5</v>
      </c>
      <c r="M40" s="17">
        <f t="shared" si="2"/>
        <v>148.1</v>
      </c>
      <c r="N40" s="17">
        <f t="shared" si="3"/>
        <v>142.04</v>
      </c>
      <c r="O40" s="6"/>
    </row>
    <row r="41" customHeight="1" spans="1:15">
      <c r="A41" s="6">
        <v>39</v>
      </c>
      <c r="B41" s="6" t="s">
        <v>73</v>
      </c>
      <c r="C41" s="12" t="s">
        <v>105</v>
      </c>
      <c r="D41" s="12" t="s">
        <v>106</v>
      </c>
      <c r="E41" s="21" t="s">
        <v>76</v>
      </c>
      <c r="F41" s="12" t="s">
        <v>77</v>
      </c>
      <c r="G41" s="8" t="s">
        <v>80</v>
      </c>
      <c r="H41" s="12" t="s">
        <v>22</v>
      </c>
      <c r="I41" s="7">
        <v>342</v>
      </c>
      <c r="J41" s="7">
        <v>19</v>
      </c>
      <c r="K41" s="17">
        <v>78.4</v>
      </c>
      <c r="L41" s="17">
        <v>45.75</v>
      </c>
      <c r="M41" s="17">
        <f t="shared" si="2"/>
        <v>143.15</v>
      </c>
      <c r="N41" s="17">
        <f t="shared" si="3"/>
        <v>139.34</v>
      </c>
      <c r="O41" s="6"/>
    </row>
  </sheetData>
  <mergeCells count="1">
    <mergeCell ref="A1:O1"/>
  </mergeCells>
  <pageMargins left="0.699305555555556" right="0.699305555555556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国民小可爱</cp:lastModifiedBy>
  <dcterms:created xsi:type="dcterms:W3CDTF">2006-09-13T11:21:00Z</dcterms:created>
  <dcterms:modified xsi:type="dcterms:W3CDTF">2025-04-01T14:45:03Z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4C28DBA67788467D966771C7B4E9212E_13</vt:lpwstr>
  </property>
</Properties>
</file>